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D9E1323-26E5-4BC6-8656-756F69D07B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8" i="1"/>
  <c r="J8" i="1" s="1"/>
  <c r="K8" i="1" s="1"/>
  <c r="J16" i="1"/>
  <c r="K16" i="1" s="1"/>
  <c r="J17" i="1"/>
  <c r="K17" i="1" s="1"/>
  <c r="J18" i="1"/>
  <c r="K18" i="1" s="1"/>
  <c r="I19" i="1" l="1"/>
  <c r="J15" i="1"/>
  <c r="K15" i="1" l="1"/>
  <c r="I9" i="1"/>
  <c r="I10" i="1"/>
  <c r="I11" i="1"/>
  <c r="I12" i="1"/>
  <c r="I13" i="1"/>
  <c r="I14" i="1"/>
  <c r="J13" i="1" l="1"/>
  <c r="K13" i="1" s="1"/>
  <c r="J11" i="1"/>
  <c r="K11" i="1" s="1"/>
  <c r="J9" i="1"/>
  <c r="J14" i="1"/>
  <c r="K14" i="1" s="1"/>
  <c r="J12" i="1"/>
  <c r="K12" i="1" s="1"/>
  <c r="J10" i="1"/>
  <c r="K10" i="1" s="1"/>
  <c r="K9" i="1" l="1"/>
</calcChain>
</file>

<file path=xl/sharedStrings.xml><?xml version="1.0" encoding="utf-8"?>
<sst xmlns="http://schemas.openxmlformats.org/spreadsheetml/2006/main" count="52" uniqueCount="42">
  <si>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</si>
  <si>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</si>
  <si>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</si>
  <si>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</si>
  <si>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</si>
  <si>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</si>
  <si>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kom</t>
  </si>
  <si>
    <t xml:space="preserve">1. </t>
  </si>
  <si>
    <t>Naručitelj: Zavod za javno zdravstvo Varaždinske županije, Ivana Meštrovića 1/11, 42 000 Varaždin, OIB: 20184981156</t>
  </si>
  <si>
    <t>UKUPNO:</t>
  </si>
  <si>
    <t>2.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</si>
  <si>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</si>
  <si>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</si>
  <si>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</si>
  <si>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</si>
  <si>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</si>
  <si>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</si>
  <si>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3.</t>
  </si>
  <si>
    <t>4.</t>
  </si>
  <si>
    <t>5.</t>
  </si>
  <si>
    <t>6.</t>
  </si>
  <si>
    <t>7.</t>
  </si>
  <si>
    <t>U cijenu moraju biti uključeni svi dodatni troškovi.</t>
  </si>
  <si>
    <t>8.</t>
  </si>
  <si>
    <t xml:space="preserve">Kivetni test -Amonijak
2-47 mg/l NH4-N, 2,5-60 mg/l NH4
</t>
  </si>
  <si>
    <t>Kivetni test -Amonijak
0,015-2 mg/l NH4-N, 0,02-2,5 mg/l NH4</t>
  </si>
  <si>
    <t>Kivetni test-Anionski tenzid, 
0,05-2 mg/l (MBA); ISO 7875-1</t>
  </si>
  <si>
    <t>Kivetni test-Kationski tenzid
0,2-2.0 mg/l</t>
  </si>
  <si>
    <t>Kivetni test-AOX (adsorptivni organski halogeni)  0.05-3.0 mg/l AOX</t>
  </si>
  <si>
    <t>Kivetni test-Ne-ionski tenzid,
0,2-6 mg/l TRITON x 100</t>
  </si>
  <si>
    <t>Kivetni test-KPK,
0-1000 mg/l, ISO 15705</t>
  </si>
  <si>
    <t>Kivetni test-KPK,
0-150 mg/l;ISO 15705</t>
  </si>
  <si>
    <t>9.</t>
  </si>
  <si>
    <t xml:space="preserve">1. Sve stavke troškovnika moraju se isporučiti sa pripadajućim certifikatom analize (CoA).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Sve stavke troškovnika moraju biti upotpunjene sa svim reagensima, optimizirane za pohranu rezultata i za jednostavno rukovanje s piktogramom i detaljnim uputstvima. </t>
  </si>
  <si>
    <t>10.</t>
  </si>
  <si>
    <t>11.</t>
  </si>
  <si>
    <t>TOC-set reagensa, 0-20 mg/l</t>
  </si>
  <si>
    <t>Predviđena količina za razdoblje od jedne godine (ugovor)</t>
  </si>
  <si>
    <t>Prilog II.</t>
  </si>
  <si>
    <t>Kivetni test-Ukupni organski dušik, 1-16 mg/l</t>
  </si>
  <si>
    <t>Kivetni test-Ukupni organski dušik 5-40 mg/l</t>
  </si>
  <si>
    <t>Predmet nabave: Kivetni testovi, evidencijski broj nabave: N 39/2026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</si>
</sst>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  <xf numFmtId="0" fontId="0" fillId="0" borderId="0" xfId="0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10" workbookViewId="0">
      <selection activeCell="D17" sqref="D17"/>
    </sheetView>
  </sheetViews>
  <sheetFormatPr defaultRowHeight="14.4" x14ac:dyDescent="0.3"/>
  <cols>
    <col min="1" max="1" width="12.109375" customWidth="1"/>
    <col min="2" max="2" width="30.6640625" customWidth="1"/>
    <col min="3" max="3" width="9.109375" customWidth="1"/>
    <col min="4" max="6" width="14.6640625" customWidth="1"/>
    <col min="7" max="7" width="12" customWidth="1"/>
    <col min="8" max="8" width="12.109375" customWidth="1"/>
    <col min="9" max="9" width="18.5546875" customWidth="1"/>
    <col min="10" max="10" width="14.33203125" customWidth="1"/>
    <col min="11" max="11" width="16.6640625" customWidth="1"/>
    <col min="15" max="15" width="16.5546875" customWidth="1"/>
  </cols>
  <sheetData>
    <row r="1" spans="1:15" x14ac:dyDescent="0.3">
      <c r="J1" s="16" t="s">
        <v>38</v>
      </c>
      <c r="K1" s="16"/>
    </row>
    <row r="2" spans="1:15" x14ac:dyDescent="0.3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3">
      <c r="A3" s="19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ht="72" x14ac:dyDescent="0.3">
      <c r="A6" s="13" t="s">
        <v>0</v>
      </c>
      <c r="B6" s="14" t="s">
        <v>1</v>
      </c>
      <c r="C6" s="14" t="s">
        <v>2</v>
      </c>
      <c r="D6" s="14" t="s">
        <v>37</v>
      </c>
      <c r="E6" s="14" t="s">
        <v>12</v>
      </c>
      <c r="F6" s="14" t="s">
        <v>13</v>
      </c>
      <c r="G6" s="14" t="s">
        <v>3</v>
      </c>
      <c r="H6" s="14" t="s">
        <v>4</v>
      </c>
      <c r="I6" s="14" t="s">
        <v>14</v>
      </c>
      <c r="J6" s="14" t="s">
        <v>15</v>
      </c>
      <c r="K6" s="14" t="s">
        <v>16</v>
      </c>
    </row>
    <row r="7" spans="1:15" s="3" customFormat="1" ht="12" x14ac:dyDescent="0.25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5" ht="41.25" customHeight="1" x14ac:dyDescent="0.3">
      <c r="A8" s="4" t="s">
        <v>7</v>
      </c>
      <c r="B8" s="7" t="s">
        <v>24</v>
      </c>
      <c r="C8" s="4" t="s">
        <v>6</v>
      </c>
      <c r="D8" s="6">
        <v>3</v>
      </c>
      <c r="E8" s="6"/>
      <c r="F8" s="6"/>
      <c r="G8" s="5"/>
      <c r="H8" s="15">
        <v>0</v>
      </c>
      <c r="I8" s="12">
        <f>H8*D8</f>
        <v>0</v>
      </c>
      <c r="J8" s="12">
        <f>(I8*G8/100)</f>
        <v>0</v>
      </c>
      <c r="K8" s="12">
        <f>I8+J8</f>
        <v>0</v>
      </c>
    </row>
    <row r="9" spans="1:15" ht="45" customHeight="1" x14ac:dyDescent="0.3">
      <c r="A9" s="4" t="s">
        <v>10</v>
      </c>
      <c r="B9" s="7" t="s">
        <v>25</v>
      </c>
      <c r="C9" s="4" t="s">
        <v>6</v>
      </c>
      <c r="D9" s="6">
        <v>20</v>
      </c>
      <c r="E9" s="6"/>
      <c r="F9" s="6"/>
      <c r="G9" s="5"/>
      <c r="H9" s="15">
        <v>0</v>
      </c>
      <c r="I9" s="12">
        <f t="shared" ref="I9:I14" si="0">H9*D9</f>
        <v>0</v>
      </c>
      <c r="J9" s="12">
        <f t="shared" ref="J9:J18" si="1">I9*G9/100</f>
        <v>0</v>
      </c>
      <c r="K9" s="12">
        <f t="shared" ref="K9:K18" si="2">I9+J9</f>
        <v>0</v>
      </c>
    </row>
    <row r="10" spans="1:15" ht="37.5" customHeight="1" x14ac:dyDescent="0.3">
      <c r="A10" s="4" t="s">
        <v>17</v>
      </c>
      <c r="B10" s="7" t="s">
        <v>26</v>
      </c>
      <c r="C10" s="4" t="s">
        <v>6</v>
      </c>
      <c r="D10" s="6">
        <v>10</v>
      </c>
      <c r="E10" s="6"/>
      <c r="F10" s="6"/>
      <c r="G10" s="5"/>
      <c r="H10" s="15">
        <v>0</v>
      </c>
      <c r="I10" s="12">
        <f t="shared" si="0"/>
        <v>0</v>
      </c>
      <c r="J10" s="12">
        <f t="shared" si="1"/>
        <v>0</v>
      </c>
      <c r="K10" s="12">
        <f t="shared" si="2"/>
        <v>0</v>
      </c>
    </row>
    <row r="11" spans="1:15" ht="47.25" customHeight="1" x14ac:dyDescent="0.3">
      <c r="A11" s="4" t="s">
        <v>18</v>
      </c>
      <c r="B11" s="7" t="s">
        <v>28</v>
      </c>
      <c r="C11" s="4" t="s">
        <v>6</v>
      </c>
      <c r="D11" s="6">
        <v>10</v>
      </c>
      <c r="E11" s="6"/>
      <c r="F11" s="6"/>
      <c r="G11" s="5"/>
      <c r="H11" s="15">
        <v>0</v>
      </c>
      <c r="I11" s="12">
        <f t="shared" si="0"/>
        <v>0</v>
      </c>
      <c r="J11" s="12">
        <f t="shared" si="1"/>
        <v>0</v>
      </c>
      <c r="K11" s="12">
        <f t="shared" si="2"/>
        <v>0</v>
      </c>
    </row>
    <row r="12" spans="1:15" ht="40.5" customHeight="1" x14ac:dyDescent="0.3">
      <c r="A12" s="4" t="s">
        <v>19</v>
      </c>
      <c r="B12" s="7" t="s">
        <v>27</v>
      </c>
      <c r="C12" s="4" t="s">
        <v>6</v>
      </c>
      <c r="D12" s="6">
        <v>3</v>
      </c>
      <c r="E12" s="6"/>
      <c r="F12" s="6"/>
      <c r="G12" s="5"/>
      <c r="H12" s="15">
        <v>0</v>
      </c>
      <c r="I12" s="12">
        <f t="shared" si="0"/>
        <v>0</v>
      </c>
      <c r="J12" s="12">
        <f t="shared" si="1"/>
        <v>0</v>
      </c>
      <c r="K12" s="12">
        <f t="shared" si="2"/>
        <v>0</v>
      </c>
    </row>
    <row r="13" spans="1:15" ht="38.25" customHeight="1" x14ac:dyDescent="0.3">
      <c r="A13" s="4" t="s">
        <v>20</v>
      </c>
      <c r="B13" s="7" t="s">
        <v>29</v>
      </c>
      <c r="C13" s="4" t="s">
        <v>6</v>
      </c>
      <c r="D13" s="6">
        <v>7</v>
      </c>
      <c r="E13" s="6"/>
      <c r="F13" s="6"/>
      <c r="G13" s="5"/>
      <c r="H13" s="15">
        <v>0</v>
      </c>
      <c r="I13" s="12">
        <f t="shared" si="0"/>
        <v>0</v>
      </c>
      <c r="J13" s="12">
        <f t="shared" si="1"/>
        <v>0</v>
      </c>
      <c r="K13" s="12">
        <f t="shared" si="2"/>
        <v>0</v>
      </c>
    </row>
    <row r="14" spans="1:15" ht="45" customHeight="1" x14ac:dyDescent="0.3">
      <c r="A14" s="4" t="s">
        <v>21</v>
      </c>
      <c r="B14" s="7" t="s">
        <v>30</v>
      </c>
      <c r="C14" s="4" t="s">
        <v>6</v>
      </c>
      <c r="D14" s="6">
        <v>15</v>
      </c>
      <c r="E14" s="6"/>
      <c r="F14" s="6"/>
      <c r="G14" s="5"/>
      <c r="H14" s="15">
        <v>0</v>
      </c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5" ht="45" customHeight="1" x14ac:dyDescent="0.3">
      <c r="A15" s="4" t="s">
        <v>23</v>
      </c>
      <c r="B15" s="7" t="s">
        <v>31</v>
      </c>
      <c r="C15" s="4" t="s">
        <v>6</v>
      </c>
      <c r="D15" s="6">
        <v>15</v>
      </c>
      <c r="E15" s="6"/>
      <c r="F15" s="6"/>
      <c r="G15" s="5"/>
      <c r="H15" s="15">
        <v>0</v>
      </c>
      <c r="I15" s="12">
        <v>0</v>
      </c>
      <c r="J15" s="12">
        <f t="shared" si="1"/>
        <v>0</v>
      </c>
      <c r="K15" s="12">
        <f t="shared" si="2"/>
        <v>0</v>
      </c>
    </row>
    <row r="16" spans="1:15" ht="45" customHeight="1" x14ac:dyDescent="0.3">
      <c r="A16" s="4" t="s">
        <v>32</v>
      </c>
      <c r="B16" s="7" t="s">
        <v>39</v>
      </c>
      <c r="C16" s="4" t="s">
        <v>6</v>
      </c>
      <c r="D16" s="6">
        <v>12</v>
      </c>
      <c r="E16" s="6"/>
      <c r="F16" s="6"/>
      <c r="G16" s="5"/>
      <c r="H16" s="15">
        <v>0</v>
      </c>
      <c r="I16" s="12">
        <v>0</v>
      </c>
      <c r="J16" s="12">
        <f t="shared" si="1"/>
        <v>0</v>
      </c>
      <c r="K16" s="12">
        <f t="shared" si="2"/>
        <v>0</v>
      </c>
    </row>
    <row r="17" spans="1:12" ht="45" customHeight="1" x14ac:dyDescent="0.3">
      <c r="A17" s="4" t="s">
        <v>34</v>
      </c>
      <c r="B17" s="7" t="s">
        <v>40</v>
      </c>
      <c r="C17" s="4" t="s">
        <v>6</v>
      </c>
      <c r="D17" s="6">
        <v>15</v>
      </c>
      <c r="E17" s="6"/>
      <c r="F17" s="6"/>
      <c r="G17" s="5"/>
      <c r="H17" s="15">
        <v>0</v>
      </c>
      <c r="I17" s="12">
        <v>0</v>
      </c>
      <c r="J17" s="12">
        <f t="shared" si="1"/>
        <v>0</v>
      </c>
      <c r="K17" s="12">
        <f t="shared" si="2"/>
        <v>0</v>
      </c>
    </row>
    <row r="18" spans="1:12" ht="45" customHeight="1" x14ac:dyDescent="0.3">
      <c r="A18" s="4" t="s">
        <v>35</v>
      </c>
      <c r="B18" s="7" t="s">
        <v>36</v>
      </c>
      <c r="C18" s="4" t="s">
        <v>6</v>
      </c>
      <c r="D18" s="6">
        <v>2</v>
      </c>
      <c r="E18" s="6"/>
      <c r="F18" s="6"/>
      <c r="G18" s="5"/>
      <c r="H18" s="15">
        <v>0</v>
      </c>
      <c r="I18" s="12">
        <v>0</v>
      </c>
      <c r="J18" s="12">
        <f t="shared" si="1"/>
        <v>0</v>
      </c>
      <c r="K18" s="12">
        <f t="shared" si="2"/>
        <v>0</v>
      </c>
    </row>
    <row r="19" spans="1:12" ht="20.100000000000001" customHeight="1" x14ac:dyDescent="0.3">
      <c r="A19" s="10"/>
      <c r="B19" s="23" t="s">
        <v>9</v>
      </c>
      <c r="C19" s="24"/>
      <c r="D19" s="24"/>
      <c r="E19" s="24"/>
      <c r="F19" s="24"/>
      <c r="G19" s="24"/>
      <c r="H19" s="25"/>
      <c r="I19" s="11">
        <f>SUM(I8:I18)</f>
        <v>0</v>
      </c>
      <c r="J19" s="11">
        <f>SUM(J8:J18)</f>
        <v>0</v>
      </c>
      <c r="K19" s="11">
        <f>SUM(K8:K18)</f>
        <v>0</v>
      </c>
    </row>
    <row r="20" spans="1:12" x14ac:dyDescent="0.3">
      <c r="A20" s="20" t="s">
        <v>5</v>
      </c>
      <c r="B20" s="20"/>
      <c r="C20" s="20"/>
      <c r="D20" s="20"/>
      <c r="E20" s="20"/>
      <c r="F20" s="20"/>
      <c r="G20" s="20"/>
      <c r="H20" s="20"/>
    </row>
    <row r="21" spans="1:12" x14ac:dyDescent="0.3">
      <c r="A21" s="20" t="s">
        <v>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2" x14ac:dyDescent="0.3">
      <c r="A22" s="9"/>
      <c r="B22" s="9"/>
      <c r="C22" s="9"/>
      <c r="D22" s="9"/>
      <c r="E22" s="9"/>
      <c r="F22" s="9"/>
      <c r="G22" s="9"/>
      <c r="H22" s="9"/>
    </row>
    <row r="23" spans="1:12" x14ac:dyDescent="0.3">
      <c r="A23" s="8"/>
      <c r="B23" s="21" t="s">
        <v>11</v>
      </c>
      <c r="C23" s="22"/>
      <c r="D23" s="22"/>
      <c r="E23" s="22"/>
      <c r="F23" s="22"/>
      <c r="G23" s="22"/>
      <c r="H23" s="22"/>
      <c r="I23" s="22"/>
      <c r="J23" s="22"/>
      <c r="K23" s="22"/>
      <c r="L23" s="8"/>
    </row>
    <row r="24" spans="1:12" ht="39" customHeight="1" x14ac:dyDescent="0.3">
      <c r="B24" s="17" t="s">
        <v>33</v>
      </c>
      <c r="C24" s="17"/>
      <c r="D24" s="17"/>
      <c r="E24" s="17"/>
      <c r="F24" s="17"/>
      <c r="G24" s="17"/>
      <c r="H24" s="17"/>
      <c r="I24" s="17"/>
      <c r="J24" s="17"/>
      <c r="K24" s="17"/>
    </row>
  </sheetData>
  <mergeCells count="9">
    <mergeCell ref="J1:K1"/>
    <mergeCell ref="B24:K24"/>
    <mergeCell ref="A2:O2"/>
    <mergeCell ref="A3:O3"/>
    <mergeCell ref="A4:O4"/>
    <mergeCell ref="A20:H20"/>
    <mergeCell ref="B23:K23"/>
    <mergeCell ref="B19:H19"/>
    <mergeCell ref="A21:K2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2025-02-13T07:39:48Z</cp:lastPrinted>
  <dcterms:created xsi:type="dcterms:W3CDTF">2015-06-05T18:19:34Z</dcterms:created>
  <dcterms:modified xsi:type="dcterms:W3CDTF">2026-02-26T12:38:32Z</dcterms:modified>
</cp:coreProperties>
</file>